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ista offerta prezzi" sheetId="1" r:id="rId1"/>
  </sheets>
  <definedNames>
    <definedName name="_xlnm.Print_Area" localSheetId="0">'lista offerta prezzi'!$B$2:$I$65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<sst xmlns="http://schemas.openxmlformats.org/spreadsheetml/2006/main" count="137" uniqueCount="95">
  <si>
    <t>Dichiarazione da compilare a cura del Concorrente</t>
  </si>
  <si>
    <t>OFFRE</t>
  </si>
  <si>
    <t>Luogo, data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</si>
  <si>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</si>
  <si>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Descrizione Lotto</t>
  </si>
  <si>
    <t>Categoria</t>
  </si>
  <si>
    <t>U.M.</t>
  </si>
  <si>
    <t>Prezzo Unitario a base d'asta [€]</t>
  </si>
  <si>
    <t>Prezzo unitario Accordo Quadro  [€]</t>
  </si>
  <si>
    <r>
      <t xml:space="preserve">Paletto per recinzione sez. U, mm 30x50x30, h=165cm, forato intermedio - </t>
    </r>
    <r>
      <rPr>
        <b/>
        <sz val="10"/>
        <color indexed="8"/>
        <rFont val="Calibri"/>
        <family val="2"/>
      </rPr>
      <t>H165</t>
    </r>
  </si>
  <si>
    <t>cad</t>
  </si>
  <si>
    <r>
      <t xml:space="preserve">Paletto per recinzione sez. U, mm 30x50x30, h=165cm, forato caposaldo - </t>
    </r>
    <r>
      <rPr>
        <b/>
        <sz val="10"/>
        <color indexed="8"/>
        <rFont val="Calibri"/>
        <family val="2"/>
      </rPr>
      <t>H165F</t>
    </r>
  </si>
  <si>
    <r>
      <t xml:space="preserve">Saetta controvento per recinzione zincata a caldo sez. U, mm 30x40x30, sviluppo cm 147 - </t>
    </r>
    <r>
      <rPr>
        <b/>
        <sz val="10"/>
        <color indexed="8"/>
        <rFont val="Calibri"/>
        <family val="2"/>
      </rPr>
      <t>H147</t>
    </r>
  </si>
  <si>
    <r>
      <t xml:space="preserve">Saetta caposaldo per recinzione zincata a caldo sez. U, mm 35x30x35, sviluppo cm 170 - </t>
    </r>
    <r>
      <rPr>
        <b/>
        <sz val="10"/>
        <color indexed="8"/>
        <rFont val="Calibri"/>
        <family val="2"/>
      </rPr>
      <t>H170</t>
    </r>
  </si>
  <si>
    <t>m</t>
  </si>
  <si>
    <r>
      <t xml:space="preserve">Paletto per recinzione sez. U, mm 45x50x45, h=265cm, forato intermedio - </t>
    </r>
    <r>
      <rPr>
        <b/>
        <sz val="10"/>
        <color indexed="8"/>
        <rFont val="Calibri"/>
        <family val="2"/>
      </rPr>
      <t>H265</t>
    </r>
  </si>
  <si>
    <r>
      <t>Paletto per recinzione sez. U, mm 45x50x45, h=265cm, forato caposaldo -</t>
    </r>
    <r>
      <rPr>
        <b/>
        <sz val="10"/>
        <color indexed="8"/>
        <rFont val="Calibri"/>
        <family val="2"/>
      </rPr>
      <t xml:space="preserve"> H265F</t>
    </r>
  </si>
  <si>
    <r>
      <t xml:space="preserve">Saetta controvento per recinzione zincata a caldo sez. U, mm 30x40x30, sviluppo cm 205 - </t>
    </r>
    <r>
      <rPr>
        <b/>
        <sz val="10"/>
        <color indexed="8"/>
        <rFont val="Calibri"/>
        <family val="2"/>
      </rPr>
      <t>H205</t>
    </r>
  </si>
  <si>
    <r>
      <t xml:space="preserve">Saetta caposaldo per recinzione zincata a caldo sez. U, mm 35x30x35, sviluppo cm 228 - </t>
    </r>
    <r>
      <rPr>
        <b/>
        <sz val="10"/>
        <color indexed="8"/>
        <rFont val="Calibri"/>
        <family val="2"/>
      </rPr>
      <t>H228</t>
    </r>
  </si>
  <si>
    <r>
      <t xml:space="preserve">Paletto per recinzione su viadotti sez. U, mm 45x50x45, per posizione intermedia - </t>
    </r>
    <r>
      <rPr>
        <b/>
        <sz val="10"/>
        <color indexed="8"/>
        <rFont val="Calibri"/>
        <family val="2"/>
      </rPr>
      <t>H198</t>
    </r>
  </si>
  <si>
    <r>
      <t>Paletto per recinzione su viadotti sez. U, mm 45x50x45, per estremità -</t>
    </r>
    <r>
      <rPr>
        <b/>
        <sz val="10"/>
        <color indexed="8"/>
        <rFont val="Calibri"/>
        <family val="2"/>
      </rPr>
      <t xml:space="preserve"> H198F</t>
    </r>
  </si>
  <si>
    <r>
      <t xml:space="preserve">Saetta caposaldo per recinzione su viadotti zincate a caldo sez. U, mm 40x30x40, sviluppo cm 190 - </t>
    </r>
    <r>
      <rPr>
        <b/>
        <sz val="10"/>
        <color indexed="8"/>
        <rFont val="Calibri"/>
        <family val="2"/>
      </rPr>
      <t xml:space="preserve"> H175</t>
    </r>
  </si>
  <si>
    <r>
      <t xml:space="preserve">Rete maglia differenziata per recinzione zincata, h=100cm - </t>
    </r>
    <r>
      <rPr>
        <b/>
        <sz val="10"/>
        <color indexed="8"/>
        <rFont val="Calibri"/>
        <family val="2"/>
      </rPr>
      <t>H100</t>
    </r>
  </si>
  <si>
    <r>
      <t>Piantana di base in acciaio a forma di lancia a croce C -</t>
    </r>
    <r>
      <rPr>
        <b/>
        <sz val="10"/>
        <rFont val="Calibri"/>
        <family val="2"/>
      </rPr>
      <t xml:space="preserve"> CROCE 150X200SP5 B</t>
    </r>
  </si>
  <si>
    <r>
      <t>Filo per tesaggio zincato Ø 3mm -</t>
    </r>
    <r>
      <rPr>
        <b/>
        <sz val="10"/>
        <rFont val="Calibri"/>
        <family val="2"/>
      </rPr>
      <t xml:space="preserve"> WIRE3,00</t>
    </r>
  </si>
  <si>
    <r>
      <t>Filo per legature zincato Ø 1,8mm -</t>
    </r>
    <r>
      <rPr>
        <b/>
        <sz val="10"/>
        <rFont val="Calibri"/>
        <family val="2"/>
      </rPr>
      <t xml:space="preserve"> WIRE1,8</t>
    </r>
  </si>
  <si>
    <r>
      <t xml:space="preserve">Pali Intermedi o di Controvento in profilato a freddo sez. U, mm 45x50x45 - </t>
    </r>
    <r>
      <rPr>
        <b/>
        <sz val="10"/>
        <rFont val="Calibri"/>
        <family val="2"/>
      </rPr>
      <t>H215</t>
    </r>
  </si>
  <si>
    <r>
      <t>Pali di Caposaldo in profilato a freddo sez. U, mm 45x50x45 -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H215C</t>
    </r>
  </si>
  <si>
    <r>
      <t xml:space="preserve">Saetta controvento per recinzione zincata a caldo sez. U, mm 30x40x30, sviluppo cm 173 - </t>
    </r>
    <r>
      <rPr>
        <b/>
        <sz val="10"/>
        <rFont val="Calibri"/>
        <family val="2"/>
      </rPr>
      <t>H173</t>
    </r>
  </si>
  <si>
    <r>
      <t xml:space="preserve">Saetta caposaldo per recinzione zincata a caldo sez. U, mm 35x30x35, sviluppo cm 195 - </t>
    </r>
    <r>
      <rPr>
        <b/>
        <sz val="10"/>
        <rFont val="Calibri"/>
        <family val="2"/>
      </rPr>
      <t>H195</t>
    </r>
  </si>
  <si>
    <t xml:space="preserve">Tiranti ad occhiello zincati Ø 8mm, l=16cm </t>
  </si>
  <si>
    <t>Staffe di fissaggio ad omega</t>
  </si>
  <si>
    <t>Distanziatori per staffe ad omega</t>
  </si>
  <si>
    <r>
      <t xml:space="preserve">Bullone zincato </t>
    </r>
    <r>
      <rPr>
        <sz val="10"/>
        <color indexed="8"/>
        <rFont val="Calibri"/>
        <family val="2"/>
      </rPr>
      <t>M8x25</t>
    </r>
  </si>
  <si>
    <t>AF602A - AF602B</t>
  </si>
  <si>
    <t>AF604B</t>
  </si>
  <si>
    <t>AF603A - AF603B</t>
  </si>
  <si>
    <t>AF604A - AF604B - AF604C</t>
  </si>
  <si>
    <t>AF612A - AF612B</t>
  </si>
  <si>
    <t>AF614A - AF614B</t>
  </si>
  <si>
    <t>AF613A - AF613B</t>
  </si>
  <si>
    <t>AF614C</t>
  </si>
  <si>
    <t>AF652</t>
  </si>
  <si>
    <t>AF653</t>
  </si>
  <si>
    <t>AF654</t>
  </si>
  <si>
    <t>OS599</t>
  </si>
  <si>
    <t>AF600 - AF601</t>
  </si>
  <si>
    <t>AF611 - AF610A</t>
  </si>
  <si>
    <t>AF651</t>
  </si>
  <si>
    <t>OS601B</t>
  </si>
  <si>
    <t>OS601C</t>
  </si>
  <si>
    <t>OS601A</t>
  </si>
  <si>
    <t>OS701</t>
  </si>
  <si>
    <t>OS612C_M</t>
  </si>
  <si>
    <t>OS614C_M</t>
  </si>
  <si>
    <t>OS613C_M</t>
  </si>
  <si>
    <t>OS614D_M</t>
  </si>
  <si>
    <t>AF605</t>
  </si>
  <si>
    <t>OS700</t>
  </si>
  <si>
    <t>AF607</t>
  </si>
  <si>
    <t>AF606</t>
  </si>
  <si>
    <t>OFFERTA ECONOMICA (iva esclusa)</t>
  </si>
  <si>
    <t>Ribasso Offerto</t>
  </si>
  <si>
    <t xml:space="preserve"> [%]</t>
  </si>
  <si>
    <t>Cartello in alluminio (Tabella monitoria) - Targhette</t>
  </si>
  <si>
    <t xml:space="preserve">Tondino in acciaio rivestito zinco-alluminio Ø12 </t>
  </si>
  <si>
    <t>Spilli Ø8 L=50cm rivestimento zinco-alluminio</t>
  </si>
  <si>
    <t>Staffe a U dimensioni 80x100 Ø8 complete di piastra 110x25x2 e n.2 dadi M8 con rondelle</t>
  </si>
  <si>
    <t>Rete elettrosaldata con fili rivestiti in zinco alluminio Ø8 a maglie 70x100 - pannelli dim. 210x2400 o 210x3000</t>
  </si>
  <si>
    <t>Rete elettrosaldata con fili rivestiti in zinco alluminio Ø8 a maglie 150x150 - pannelli dim. 900x2400 o 900x3000</t>
  </si>
  <si>
    <t>Codice Disegno Tipo</t>
  </si>
  <si>
    <t>ANTI01</t>
  </si>
  <si>
    <t>ANTI02</t>
  </si>
  <si>
    <t>ANTI03</t>
  </si>
  <si>
    <t>ANTI04</t>
  </si>
  <si>
    <t>ANTI05</t>
  </si>
  <si>
    <r>
      <t>Rete maglia differenziata per recinzione zincata, h=119,4cm  -</t>
    </r>
    <r>
      <rPr>
        <b/>
        <sz val="10"/>
        <color indexed="8"/>
        <rFont val="Calibri"/>
        <family val="2"/>
      </rPr>
      <t>H120</t>
    </r>
  </si>
  <si>
    <r>
      <t xml:space="preserve">Rete maglia differenziata per recinzione zincata, h=180,3cm - </t>
    </r>
    <r>
      <rPr>
        <b/>
        <sz val="10"/>
        <color indexed="8"/>
        <rFont val="Calibri"/>
        <family val="2"/>
      </rPr>
      <t>H180</t>
    </r>
  </si>
  <si>
    <r>
      <t xml:space="preserve">Rete maglie quadre per recinzione cavalcavia zincata, h=193cm - </t>
    </r>
    <r>
      <rPr>
        <b/>
        <sz val="10"/>
        <color indexed="8"/>
        <rFont val="Calibri"/>
        <family val="2"/>
      </rPr>
      <t>H193</t>
    </r>
    <r>
      <rPr>
        <sz val="10"/>
        <color indexed="8"/>
        <rFont val="Calibri"/>
        <family val="2"/>
      </rPr>
      <t xml:space="preserve"> </t>
    </r>
  </si>
  <si>
    <r>
      <t xml:space="preserve">Rete a maglie differenziate plast. PVC, h=100cm - </t>
    </r>
    <r>
      <rPr>
        <b/>
        <sz val="10"/>
        <color indexed="8"/>
        <rFont val="Calibri"/>
        <family val="2"/>
      </rPr>
      <t>H100-PVC</t>
    </r>
  </si>
  <si>
    <r>
      <t xml:space="preserve">Rete a maglie differenziate plast. PVC, h=119,4cm - </t>
    </r>
    <r>
      <rPr>
        <b/>
        <sz val="10"/>
        <color indexed="8"/>
        <rFont val="Calibri"/>
        <family val="2"/>
      </rPr>
      <t>H120-PVC</t>
    </r>
  </si>
  <si>
    <r>
      <t xml:space="preserve">Rete a maglie differenziate plast. PVC, h=180,3cm - </t>
    </r>
    <r>
      <rPr>
        <b/>
        <sz val="10"/>
        <color indexed="8"/>
        <rFont val="Calibri"/>
        <family val="2"/>
      </rPr>
      <t>H180-PVC</t>
    </r>
  </si>
  <si>
    <r>
      <t xml:space="preserve">Rete maglia differenziata per recinzione zincata da interramento, h=111,25cm - </t>
    </r>
    <r>
      <rPr>
        <b/>
        <sz val="10"/>
        <color indexed="8"/>
        <rFont val="Calibri"/>
        <family val="2"/>
      </rPr>
      <t>H111INT</t>
    </r>
  </si>
  <si>
    <r>
      <t xml:space="preserve">Rete maglia differenziata per recinzione zincata da interramento, h=134,6cm - </t>
    </r>
    <r>
      <rPr>
        <b/>
        <sz val="10"/>
        <color indexed="8"/>
        <rFont val="Calibri"/>
        <family val="2"/>
      </rPr>
      <t>H135INT</t>
    </r>
  </si>
  <si>
    <r>
      <t xml:space="preserve">Rete maglia differenziata per recinzione zincata da interramento, h=195,6cm - </t>
    </r>
    <r>
      <rPr>
        <b/>
        <sz val="10"/>
        <color indexed="8"/>
        <rFont val="Calibri"/>
        <family val="2"/>
      </rPr>
      <t>H195INT</t>
    </r>
  </si>
  <si>
    <r>
      <t>Filo per tesaggio zincato Ø 3mm plast PVC -</t>
    </r>
    <r>
      <rPr>
        <b/>
        <sz val="10"/>
        <rFont val="Calibri"/>
        <family val="2"/>
      </rPr>
      <t xml:space="preserve"> WIRE3,00</t>
    </r>
    <r>
      <rPr>
        <b/>
        <sz val="10"/>
        <color indexed="8"/>
        <rFont val="Calibri"/>
        <family val="2"/>
      </rPr>
      <t>-PVC</t>
    </r>
  </si>
  <si>
    <r>
      <t>Filo per legature zincato Ø 1,8mm plast PVC-</t>
    </r>
    <r>
      <rPr>
        <b/>
        <sz val="10"/>
        <rFont val="Calibri"/>
        <family val="2"/>
      </rPr>
      <t xml:space="preserve"> WIRE1,8</t>
    </r>
    <r>
      <rPr>
        <b/>
        <sz val="10"/>
        <color indexed="8"/>
        <rFont val="Calibri"/>
        <family val="2"/>
      </rPr>
      <t>-PVC</t>
    </r>
  </si>
  <si>
    <t>Il Legale Rappresentate/Procuratore</t>
  </si>
  <si>
    <t>RETE DI RECINZIONE METALLICA E RELATIVI ELEMENTI COMPLEMENTARI</t>
  </si>
  <si>
    <t>OGGETTO: FORNITURA DI RETE DI RECINZIONE METALLICA E RELATIVI ELEMENTI COMPLEMENTARI COMPRENSIVA DI TRASPORTO
E SCARICO A TERRA</t>
  </si>
  <si>
    <t>ID</t>
  </si>
  <si>
    <t>per la fornitura in oggetto, sotto la sua responsabilità civile e penale, il seguente ribasso, sull'elenco prezzi posto a base d'asta:</t>
  </si>
  <si>
    <r>
      <t>(a)</t>
    </r>
    <r>
      <rPr>
        <b/>
        <i/>
        <vertAlign val="superscript"/>
        <sz val="11"/>
        <rFont val="Arial"/>
        <family val="2"/>
      </rPr>
      <t>nota 1)</t>
    </r>
  </si>
  <si>
    <t>Nota 1) la modalità di inserimento del ribasso percentuale offerto (a) deve seguire il seguente esempio ed il massino numero di cifre decimali inseribile è pari a 3.
Esempio: se si vuole offrire un ribasso del 5,121% il numero da inserire è 5,121</t>
  </si>
  <si>
    <t>CIG: 8732734013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</si>
</sst>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[$€-2]\ #,##0.00;[Red]\-[$€-2]\ #,##0.00"/>
    <numFmt numFmtId="177" formatCode="#,##0.00_ ;[Red]\-#,##0.00\ "/>
    <numFmt numFmtId="178" formatCode="&quot;€&quot;\ #,##0.00"/>
    <numFmt numFmtId="179" formatCode="&quot;€&quot;\ #,##0.000"/>
    <numFmt numFmtId="180" formatCode="0.000"/>
    <numFmt numFmtId="181" formatCode="#,##0.0"/>
    <numFmt numFmtId="182" formatCode="#,##0.000"/>
    <numFmt numFmtId="183" formatCode="&quot;€&quot;\ #,##0.0"/>
    <numFmt numFmtId="184" formatCode="&quot;€&quot;\ #,##0.0000"/>
    <numFmt numFmtId="185" formatCode="&quot;€&quot;\ #,##0.00000"/>
    <numFmt numFmtId="186" formatCode="&quot;€&quot;\ #,##0.000000"/>
    <numFmt numFmtId="187" formatCode="&quot;€&quot;\ #,##0.0000000"/>
    <numFmt numFmtId="188" formatCode="&quot;€&quot;\ #,##0"/>
    <numFmt numFmtId="189" formatCode="0.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%"/>
    <numFmt numFmtId="198" formatCode="&quot;Attivo&quot;;&quot;Attivo&quot;;&quot;Inattivo&quot;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34" fillId="34" borderId="10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4" fontId="35" fillId="0" borderId="13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44" fontId="35" fillId="35" borderId="13" xfId="0" applyNumberFormat="1" applyFont="1" applyFill="1" applyBorder="1" applyAlignment="1">
      <alignment horizontal="center" vertical="center"/>
    </xf>
    <xf numFmtId="44" fontId="4" fillId="0" borderId="0" xfId="0" applyNumberFormat="1" applyFont="1" applyAlignment="1">
      <alignment vertical="center"/>
    </xf>
    <xf numFmtId="180" fontId="7" fillId="36" borderId="10" xfId="0" applyNumberFormat="1" applyFont="1" applyFill="1" applyBorder="1" applyAlignment="1" applyProtection="1">
      <alignment horizontal="center" vertical="center"/>
      <protection locked="0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34" fillId="34" borderId="14" xfId="0" applyFont="1" applyFill="1" applyBorder="1" applyAlignment="1">
      <alignment horizontal="center" vertical="center"/>
    </xf>
    <xf numFmtId="0" fontId="34" fillId="34" borderId="15" xfId="0" applyFont="1" applyFill="1" applyBorder="1" applyAlignment="1">
      <alignment horizontal="center" vertical="center"/>
    </xf>
    <xf numFmtId="0" fontId="34" fillId="34" borderId="16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6" fillId="33" borderId="17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 vertical="center"/>
    </xf>
    <xf numFmtId="0" fontId="6" fillId="33" borderId="21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22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4"/>
  <sheetViews>
    <sheetView tabSelected="1" showOutlineSymbols="0" view="pageBreakPreview" zoomScaleSheetLayoutView="100" zoomScalePageLayoutView="0" workbookViewId="0" topLeftCell="A1">
      <selection activeCell="G15" sqref="G15"/>
    </sheetView>
  </sheetViews>
  <sheetFormatPr defaultColWidth="9.6640625" defaultRowHeight="19.5" customHeight="1"/>
  <cols>
    <col min="1" max="1" width="9.6640625" style="1" customWidth="1"/>
    <col min="2" max="2" width="20.6640625" style="1" customWidth="1"/>
    <col min="3" max="3" width="13.6640625" style="1" customWidth="1"/>
    <col min="4" max="4" width="16.4453125" style="1" customWidth="1"/>
    <col min="5" max="5" width="21.105468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6.10546875" style="1" customWidth="1"/>
    <col min="10" max="10" width="12.99609375" style="1" customWidth="1"/>
    <col min="11" max="11" width="9.6640625" style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9" t="s">
        <v>0</v>
      </c>
    </row>
    <row r="3" spans="2:9" ht="19.5" customHeight="1">
      <c r="B3" s="20" t="s">
        <v>61</v>
      </c>
      <c r="C3" s="20"/>
      <c r="D3" s="20"/>
      <c r="E3" s="20"/>
      <c r="F3" s="20"/>
      <c r="G3" s="20"/>
      <c r="H3" s="20"/>
      <c r="I3" s="20"/>
    </row>
    <row r="4" ht="9.75" customHeight="1"/>
    <row r="5" spans="2:9" ht="39.75" customHeight="1">
      <c r="B5" s="41" t="s">
        <v>89</v>
      </c>
      <c r="C5" s="41"/>
      <c r="D5" s="41"/>
      <c r="E5" s="41"/>
      <c r="F5" s="41"/>
      <c r="G5" s="41"/>
      <c r="H5" s="41"/>
      <c r="I5" s="41"/>
    </row>
    <row r="6" spans="2:8" ht="19.5" customHeight="1">
      <c r="B6" s="44" t="s">
        <v>94</v>
      </c>
      <c r="C6" s="44"/>
      <c r="D6" s="44"/>
      <c r="E6" s="44"/>
      <c r="F6" s="44"/>
      <c r="G6" s="44"/>
      <c r="H6" s="44"/>
    </row>
    <row r="7" ht="9.75" customHeight="1">
      <c r="F7" s="2"/>
    </row>
    <row r="8" spans="2:9" s="53" customFormat="1" ht="155.25" customHeight="1">
      <c r="B8" s="55" t="s">
        <v>3</v>
      </c>
      <c r="C8" s="56"/>
      <c r="D8" s="56"/>
      <c r="E8" s="56"/>
      <c r="F8" s="56"/>
      <c r="G8" s="56"/>
      <c r="H8" s="56"/>
      <c r="I8" s="56"/>
    </row>
    <row r="9" spans="2:9" ht="35.25" customHeight="1">
      <c r="B9" s="10"/>
      <c r="C9" s="11"/>
      <c r="D9" s="10"/>
      <c r="E9" s="8" t="s">
        <v>1</v>
      </c>
      <c r="F9" s="10"/>
      <c r="G9" s="10"/>
      <c r="H9" s="10"/>
      <c r="I9" s="10"/>
    </row>
    <row r="10" spans="2:9" ht="33" customHeight="1">
      <c r="B10" s="43" t="s">
        <v>91</v>
      </c>
      <c r="C10" s="43"/>
      <c r="D10" s="43"/>
      <c r="E10" s="43"/>
      <c r="F10" s="43"/>
      <c r="G10" s="43"/>
      <c r="H10" s="43"/>
      <c r="I10" s="43"/>
    </row>
    <row r="11" ht="9.75" customHeight="1">
      <c r="F11" s="2"/>
    </row>
    <row r="12" spans="5:8" s="3" customFormat="1" ht="19.5" customHeight="1">
      <c r="E12" s="45"/>
      <c r="F12" s="46"/>
      <c r="G12" s="13" t="s">
        <v>62</v>
      </c>
      <c r="H12" s="5"/>
    </row>
    <row r="13" spans="5:8" s="3" customFormat="1" ht="19.5" customHeight="1">
      <c r="E13" s="47"/>
      <c r="F13" s="48"/>
      <c r="G13" s="14" t="s">
        <v>63</v>
      </c>
      <c r="H13" s="5"/>
    </row>
    <row r="14" spans="5:8" s="3" customFormat="1" ht="30" customHeight="1">
      <c r="E14" s="49" t="s">
        <v>4</v>
      </c>
      <c r="F14" s="50"/>
      <c r="G14" s="7" t="s">
        <v>92</v>
      </c>
      <c r="H14" s="5"/>
    </row>
    <row r="15" spans="5:20" s="3" customFormat="1" ht="90" customHeight="1">
      <c r="E15" s="51" t="s">
        <v>88</v>
      </c>
      <c r="F15" s="52"/>
      <c r="G15" s="34"/>
      <c r="H15" s="5"/>
      <c r="I15" s="15"/>
      <c r="K15" s="17"/>
      <c r="L15" s="16"/>
      <c r="M15" s="16"/>
      <c r="O15" s="19"/>
      <c r="P15" s="19"/>
      <c r="Q15" s="18"/>
      <c r="R15" s="18"/>
      <c r="S15" s="16"/>
      <c r="T15" s="16"/>
    </row>
    <row r="16" spans="2:20" s="3" customFormat="1" ht="11.25" customHeight="1">
      <c r="B16" s="4"/>
      <c r="C16" s="4"/>
      <c r="D16" s="4"/>
      <c r="E16" s="4"/>
      <c r="F16" s="6"/>
      <c r="G16" s="5"/>
      <c r="H16" s="5"/>
      <c r="L16" s="16"/>
      <c r="M16" s="16"/>
      <c r="O16" s="16"/>
      <c r="P16" s="19"/>
      <c r="Q16" s="19"/>
      <c r="R16" s="18"/>
      <c r="S16" s="16"/>
      <c r="T16" s="16"/>
    </row>
    <row r="17" spans="2:18" s="3" customFormat="1" ht="35.25" customHeight="1">
      <c r="B17" s="42" t="s">
        <v>93</v>
      </c>
      <c r="C17" s="42"/>
      <c r="D17" s="42"/>
      <c r="E17" s="42"/>
      <c r="F17" s="42"/>
      <c r="G17" s="42"/>
      <c r="H17" s="42"/>
      <c r="L17" s="16"/>
      <c r="P17" s="19"/>
      <c r="Q17" s="19"/>
      <c r="R17" s="18"/>
    </row>
    <row r="19" spans="2:9" ht="35.25" customHeight="1">
      <c r="B19" s="38" t="s">
        <v>5</v>
      </c>
      <c r="C19" s="39"/>
      <c r="D19" s="40"/>
      <c r="E19" s="21" t="s">
        <v>90</v>
      </c>
      <c r="F19" s="23" t="s">
        <v>70</v>
      </c>
      <c r="G19" s="21" t="s">
        <v>6</v>
      </c>
      <c r="H19" s="21" t="s">
        <v>7</v>
      </c>
      <c r="I19" s="22" t="s">
        <v>8</v>
      </c>
    </row>
    <row r="20" spans="2:11" ht="28.5" customHeight="1">
      <c r="B20" s="35" t="s">
        <v>9</v>
      </c>
      <c r="C20" s="36"/>
      <c r="D20" s="37"/>
      <c r="E20" s="30">
        <v>1</v>
      </c>
      <c r="F20" s="27" t="s">
        <v>34</v>
      </c>
      <c r="G20" s="24" t="s">
        <v>10</v>
      </c>
      <c r="H20" s="26">
        <v>12.128820000000001</v>
      </c>
      <c r="I20" s="32">
        <f aca="true" t="shared" si="0" ref="I20:I58">IF($G$15="","",ROUND(H20*(1-$G$15/100),2))</f>
      </c>
      <c r="K20" s="33"/>
    </row>
    <row r="21" spans="2:11" ht="28.5" customHeight="1">
      <c r="B21" s="35" t="s">
        <v>11</v>
      </c>
      <c r="C21" s="36"/>
      <c r="D21" s="37"/>
      <c r="E21" s="31">
        <v>2</v>
      </c>
      <c r="F21" s="28" t="s">
        <v>35</v>
      </c>
      <c r="G21" s="25" t="s">
        <v>10</v>
      </c>
      <c r="H21" s="26">
        <v>12.128820000000001</v>
      </c>
      <c r="I21" s="32">
        <f>IF($G$15="","",ROUND(H21*(1-$G$15/100),2))</f>
      </c>
      <c r="K21" s="33"/>
    </row>
    <row r="22" spans="2:11" ht="28.5" customHeight="1">
      <c r="B22" s="35" t="s">
        <v>12</v>
      </c>
      <c r="C22" s="36"/>
      <c r="D22" s="37"/>
      <c r="E22" s="31">
        <v>3</v>
      </c>
      <c r="F22" s="28" t="s">
        <v>36</v>
      </c>
      <c r="G22" s="25" t="s">
        <v>10</v>
      </c>
      <c r="H22" s="26">
        <v>11.167200000000001</v>
      </c>
      <c r="I22" s="32">
        <f t="shared" si="0"/>
      </c>
      <c r="K22" s="33"/>
    </row>
    <row r="23" spans="2:11" ht="28.5" customHeight="1">
      <c r="B23" s="35" t="s">
        <v>13</v>
      </c>
      <c r="C23" s="36"/>
      <c r="D23" s="37"/>
      <c r="E23" s="31">
        <v>4</v>
      </c>
      <c r="F23" s="28" t="s">
        <v>37</v>
      </c>
      <c r="G23" s="25" t="s">
        <v>14</v>
      </c>
      <c r="H23" s="26">
        <v>12.02025</v>
      </c>
      <c r="I23" s="32">
        <f t="shared" si="0"/>
      </c>
      <c r="K23" s="33"/>
    </row>
    <row r="24" spans="2:11" ht="28.5" customHeight="1">
      <c r="B24" s="35" t="s">
        <v>15</v>
      </c>
      <c r="C24" s="36"/>
      <c r="D24" s="37"/>
      <c r="E24" s="31">
        <v>5</v>
      </c>
      <c r="F24" s="28" t="s">
        <v>38</v>
      </c>
      <c r="G24" s="25" t="s">
        <v>10</v>
      </c>
      <c r="H24" s="26">
        <v>22.784190000000002</v>
      </c>
      <c r="I24" s="32">
        <f t="shared" si="0"/>
      </c>
      <c r="K24" s="33"/>
    </row>
    <row r="25" spans="2:11" ht="28.5" customHeight="1">
      <c r="B25" s="35" t="s">
        <v>16</v>
      </c>
      <c r="C25" s="36"/>
      <c r="D25" s="37"/>
      <c r="E25" s="31">
        <v>6</v>
      </c>
      <c r="F25" s="28" t="s">
        <v>39</v>
      </c>
      <c r="G25" s="25" t="s">
        <v>10</v>
      </c>
      <c r="H25" s="26">
        <v>22.784190000000002</v>
      </c>
      <c r="I25" s="32">
        <f t="shared" si="0"/>
      </c>
      <c r="K25" s="33"/>
    </row>
    <row r="26" spans="2:11" ht="28.5" customHeight="1">
      <c r="B26" s="35" t="s">
        <v>17</v>
      </c>
      <c r="C26" s="36"/>
      <c r="D26" s="37"/>
      <c r="E26" s="31">
        <v>7</v>
      </c>
      <c r="F26" s="28" t="s">
        <v>40</v>
      </c>
      <c r="G26" s="25" t="s">
        <v>10</v>
      </c>
      <c r="H26" s="26">
        <v>14.610420000000001</v>
      </c>
      <c r="I26" s="32">
        <f t="shared" si="0"/>
      </c>
      <c r="K26" s="33"/>
    </row>
    <row r="27" spans="2:11" ht="28.5" customHeight="1">
      <c r="B27" s="35" t="s">
        <v>18</v>
      </c>
      <c r="C27" s="36"/>
      <c r="D27" s="37"/>
      <c r="E27" s="31">
        <v>8</v>
      </c>
      <c r="F27" s="28" t="s">
        <v>41</v>
      </c>
      <c r="G27" s="25" t="s">
        <v>10</v>
      </c>
      <c r="H27" s="26">
        <v>15.51</v>
      </c>
      <c r="I27" s="32">
        <f t="shared" si="0"/>
      </c>
      <c r="K27" s="33"/>
    </row>
    <row r="28" spans="2:11" ht="28.5" customHeight="1">
      <c r="B28" s="35" t="s">
        <v>19</v>
      </c>
      <c r="C28" s="36"/>
      <c r="D28" s="37"/>
      <c r="E28" s="31">
        <v>9</v>
      </c>
      <c r="F28" s="28" t="s">
        <v>42</v>
      </c>
      <c r="G28" s="25" t="s">
        <v>10</v>
      </c>
      <c r="H28" s="26">
        <v>17.883029999999998</v>
      </c>
      <c r="I28" s="32">
        <f t="shared" si="0"/>
      </c>
      <c r="K28" s="33"/>
    </row>
    <row r="29" spans="2:11" ht="28.5" customHeight="1">
      <c r="B29" s="35" t="s">
        <v>20</v>
      </c>
      <c r="C29" s="36"/>
      <c r="D29" s="37"/>
      <c r="E29" s="31">
        <v>10</v>
      </c>
      <c r="F29" s="28" t="s">
        <v>43</v>
      </c>
      <c r="G29" s="25" t="s">
        <v>10</v>
      </c>
      <c r="H29" s="26">
        <v>17.883029999999998</v>
      </c>
      <c r="I29" s="32">
        <f t="shared" si="0"/>
      </c>
      <c r="K29" s="33"/>
    </row>
    <row r="30" spans="2:11" ht="28.5" customHeight="1">
      <c r="B30" s="35" t="s">
        <v>21</v>
      </c>
      <c r="C30" s="36"/>
      <c r="D30" s="37"/>
      <c r="E30" s="31">
        <v>11</v>
      </c>
      <c r="F30" s="28" t="s">
        <v>44</v>
      </c>
      <c r="G30" s="25" t="s">
        <v>10</v>
      </c>
      <c r="H30" s="26">
        <v>13.44717</v>
      </c>
      <c r="I30" s="32">
        <f t="shared" si="0"/>
      </c>
      <c r="K30" s="33"/>
    </row>
    <row r="31" spans="2:11" ht="28.5" customHeight="1">
      <c r="B31" s="35" t="s">
        <v>22</v>
      </c>
      <c r="C31" s="36"/>
      <c r="D31" s="37"/>
      <c r="E31" s="31">
        <v>12</v>
      </c>
      <c r="F31" s="28" t="s">
        <v>45</v>
      </c>
      <c r="G31" s="25" t="s">
        <v>14</v>
      </c>
      <c r="H31" s="26">
        <v>3.8775</v>
      </c>
      <c r="I31" s="32">
        <f t="shared" si="0"/>
      </c>
      <c r="K31" s="33"/>
    </row>
    <row r="32" spans="2:11" ht="28.5" customHeight="1">
      <c r="B32" s="35" t="s">
        <v>76</v>
      </c>
      <c r="C32" s="36"/>
      <c r="D32" s="37"/>
      <c r="E32" s="31">
        <v>13</v>
      </c>
      <c r="F32" s="28" t="s">
        <v>46</v>
      </c>
      <c r="G32" s="25" t="s">
        <v>14</v>
      </c>
      <c r="H32" s="26">
        <v>4.54443</v>
      </c>
      <c r="I32" s="32">
        <f t="shared" si="0"/>
      </c>
      <c r="K32" s="33"/>
    </row>
    <row r="33" spans="2:11" ht="28.5" customHeight="1">
      <c r="B33" s="35" t="s">
        <v>77</v>
      </c>
      <c r="C33" s="36"/>
      <c r="D33" s="37"/>
      <c r="E33" s="31">
        <v>14</v>
      </c>
      <c r="F33" s="28" t="s">
        <v>47</v>
      </c>
      <c r="G33" s="25" t="s">
        <v>14</v>
      </c>
      <c r="H33" s="26">
        <v>6.77787</v>
      </c>
      <c r="I33" s="32">
        <f t="shared" si="0"/>
      </c>
      <c r="K33" s="33"/>
    </row>
    <row r="34" spans="2:11" ht="28.5" customHeight="1">
      <c r="B34" s="35" t="s">
        <v>78</v>
      </c>
      <c r="C34" s="36"/>
      <c r="D34" s="37"/>
      <c r="E34" s="31">
        <v>15</v>
      </c>
      <c r="F34" s="28" t="s">
        <v>48</v>
      </c>
      <c r="G34" s="25" t="s">
        <v>14</v>
      </c>
      <c r="H34" s="26">
        <v>11.105160000000001</v>
      </c>
      <c r="I34" s="32">
        <f t="shared" si="0"/>
      </c>
      <c r="K34" s="33"/>
    </row>
    <row r="35" spans="2:11" ht="28.5" customHeight="1">
      <c r="B35" s="35" t="s">
        <v>79</v>
      </c>
      <c r="C35" s="36"/>
      <c r="D35" s="37"/>
      <c r="E35" s="31">
        <v>16</v>
      </c>
      <c r="F35" s="28" t="s">
        <v>45</v>
      </c>
      <c r="G35" s="25" t="s">
        <v>14</v>
      </c>
      <c r="H35" s="26">
        <v>5.04075</v>
      </c>
      <c r="I35" s="32">
        <f t="shared" si="0"/>
      </c>
      <c r="K35" s="33"/>
    </row>
    <row r="36" spans="2:11" ht="28.5" customHeight="1">
      <c r="B36" s="35" t="s">
        <v>80</v>
      </c>
      <c r="C36" s="36"/>
      <c r="D36" s="37"/>
      <c r="E36" s="31">
        <v>17</v>
      </c>
      <c r="F36" s="28" t="s">
        <v>46</v>
      </c>
      <c r="G36" s="25" t="s">
        <v>14</v>
      </c>
      <c r="H36" s="26">
        <v>5.76972</v>
      </c>
      <c r="I36" s="32">
        <f t="shared" si="0"/>
      </c>
      <c r="K36" s="33"/>
    </row>
    <row r="37" spans="2:11" ht="28.5" customHeight="1">
      <c r="B37" s="35" t="s">
        <v>81</v>
      </c>
      <c r="C37" s="36"/>
      <c r="D37" s="37"/>
      <c r="E37" s="31">
        <v>18</v>
      </c>
      <c r="F37" s="28" t="s">
        <v>47</v>
      </c>
      <c r="G37" s="25" t="s">
        <v>14</v>
      </c>
      <c r="H37" s="26">
        <v>8.6856</v>
      </c>
      <c r="I37" s="32">
        <f t="shared" si="0"/>
      </c>
      <c r="K37" s="33"/>
    </row>
    <row r="38" spans="2:11" ht="28.5" customHeight="1">
      <c r="B38" s="35" t="s">
        <v>82</v>
      </c>
      <c r="C38" s="36"/>
      <c r="D38" s="37"/>
      <c r="E38" s="31">
        <v>19</v>
      </c>
      <c r="F38" s="28" t="s">
        <v>49</v>
      </c>
      <c r="G38" s="25" t="s">
        <v>14</v>
      </c>
      <c r="H38" s="26">
        <v>4.451370000000001</v>
      </c>
      <c r="I38" s="32">
        <f t="shared" si="0"/>
      </c>
      <c r="K38" s="33"/>
    </row>
    <row r="39" spans="2:11" ht="28.5" customHeight="1">
      <c r="B39" s="35" t="s">
        <v>83</v>
      </c>
      <c r="C39" s="36"/>
      <c r="D39" s="37"/>
      <c r="E39" s="31">
        <v>20</v>
      </c>
      <c r="F39" s="28" t="s">
        <v>50</v>
      </c>
      <c r="G39" s="25" t="s">
        <v>14</v>
      </c>
      <c r="H39" s="26">
        <v>5.1183</v>
      </c>
      <c r="I39" s="32">
        <f t="shared" si="0"/>
      </c>
      <c r="K39" s="33"/>
    </row>
    <row r="40" spans="2:11" ht="28.5" customHeight="1">
      <c r="B40" s="35" t="s">
        <v>84</v>
      </c>
      <c r="C40" s="36"/>
      <c r="D40" s="37"/>
      <c r="E40" s="31">
        <v>21</v>
      </c>
      <c r="F40" s="28" t="s">
        <v>51</v>
      </c>
      <c r="G40" s="25" t="s">
        <v>14</v>
      </c>
      <c r="H40" s="26">
        <v>7.3517399999999995</v>
      </c>
      <c r="I40" s="32">
        <f t="shared" si="0"/>
      </c>
      <c r="K40" s="33"/>
    </row>
    <row r="41" spans="2:11" ht="28.5" customHeight="1">
      <c r="B41" s="35" t="s">
        <v>23</v>
      </c>
      <c r="C41" s="36"/>
      <c r="D41" s="37"/>
      <c r="E41" s="31">
        <v>22</v>
      </c>
      <c r="F41" s="28" t="s">
        <v>52</v>
      </c>
      <c r="G41" s="25" t="s">
        <v>10</v>
      </c>
      <c r="H41" s="26">
        <v>31.702440000000003</v>
      </c>
      <c r="I41" s="32">
        <f t="shared" si="0"/>
      </c>
      <c r="K41" s="33"/>
    </row>
    <row r="42" spans="2:11" ht="28.5" customHeight="1">
      <c r="B42" s="35" t="s">
        <v>24</v>
      </c>
      <c r="C42" s="36"/>
      <c r="D42" s="37"/>
      <c r="E42" s="31">
        <v>23</v>
      </c>
      <c r="F42" s="28"/>
      <c r="G42" s="25" t="s">
        <v>14</v>
      </c>
      <c r="H42" s="26">
        <v>0.15510000000000002</v>
      </c>
      <c r="I42" s="32">
        <f t="shared" si="0"/>
      </c>
      <c r="K42" s="33"/>
    </row>
    <row r="43" spans="2:11" ht="28.5" customHeight="1">
      <c r="B43" s="35" t="s">
        <v>25</v>
      </c>
      <c r="C43" s="36"/>
      <c r="D43" s="37"/>
      <c r="E43" s="31">
        <v>24</v>
      </c>
      <c r="F43" s="28"/>
      <c r="G43" s="25" t="s">
        <v>14</v>
      </c>
      <c r="H43" s="26">
        <v>0.07755000000000001</v>
      </c>
      <c r="I43" s="32">
        <f t="shared" si="0"/>
      </c>
      <c r="K43" s="33"/>
    </row>
    <row r="44" spans="2:11" ht="28.5" customHeight="1">
      <c r="B44" s="35" t="s">
        <v>26</v>
      </c>
      <c r="C44" s="36"/>
      <c r="D44" s="37"/>
      <c r="E44" s="31">
        <v>25</v>
      </c>
      <c r="F44" s="28" t="s">
        <v>53</v>
      </c>
      <c r="G44" s="25" t="s">
        <v>10</v>
      </c>
      <c r="H44" s="26">
        <v>19.60464</v>
      </c>
      <c r="I44" s="32">
        <f t="shared" si="0"/>
      </c>
      <c r="K44" s="33"/>
    </row>
    <row r="45" spans="2:11" ht="28.5" customHeight="1">
      <c r="B45" s="35" t="s">
        <v>27</v>
      </c>
      <c r="C45" s="36"/>
      <c r="D45" s="37"/>
      <c r="E45" s="31">
        <v>26</v>
      </c>
      <c r="F45" s="28" t="s">
        <v>54</v>
      </c>
      <c r="G45" s="25" t="s">
        <v>10</v>
      </c>
      <c r="H45" s="26">
        <v>19.60464</v>
      </c>
      <c r="I45" s="32">
        <f t="shared" si="0"/>
      </c>
      <c r="K45" s="33"/>
    </row>
    <row r="46" spans="2:11" ht="28.5" customHeight="1">
      <c r="B46" s="35" t="s">
        <v>28</v>
      </c>
      <c r="C46" s="36"/>
      <c r="D46" s="37"/>
      <c r="E46" s="31">
        <v>27</v>
      </c>
      <c r="F46" s="28" t="s">
        <v>55</v>
      </c>
      <c r="G46" s="25" t="s">
        <v>10</v>
      </c>
      <c r="H46" s="26">
        <v>14.455320000000002</v>
      </c>
      <c r="I46" s="32">
        <f t="shared" si="0"/>
      </c>
      <c r="K46" s="33"/>
    </row>
    <row r="47" spans="2:11" ht="28.5" customHeight="1">
      <c r="B47" s="35" t="s">
        <v>29</v>
      </c>
      <c r="C47" s="36"/>
      <c r="D47" s="37"/>
      <c r="E47" s="31">
        <v>28</v>
      </c>
      <c r="F47" s="28" t="s">
        <v>56</v>
      </c>
      <c r="G47" s="25" t="s">
        <v>10</v>
      </c>
      <c r="H47" s="26">
        <v>15.16878</v>
      </c>
      <c r="I47" s="32">
        <f t="shared" si="0"/>
      </c>
      <c r="K47" s="33"/>
    </row>
    <row r="48" spans="2:11" ht="28.5" customHeight="1">
      <c r="B48" s="35" t="s">
        <v>30</v>
      </c>
      <c r="C48" s="36"/>
      <c r="D48" s="37"/>
      <c r="E48" s="31">
        <v>29</v>
      </c>
      <c r="F48" s="29" t="s">
        <v>57</v>
      </c>
      <c r="G48" s="25" t="s">
        <v>10</v>
      </c>
      <c r="H48" s="26">
        <v>2.40405</v>
      </c>
      <c r="I48" s="32">
        <f t="shared" si="0"/>
      </c>
      <c r="K48" s="33"/>
    </row>
    <row r="49" spans="2:11" ht="28.5" customHeight="1">
      <c r="B49" s="35" t="s">
        <v>31</v>
      </c>
      <c r="C49" s="36"/>
      <c r="D49" s="37"/>
      <c r="E49" s="31">
        <v>30</v>
      </c>
      <c r="F49" s="28" t="s">
        <v>58</v>
      </c>
      <c r="G49" s="25" t="s">
        <v>10</v>
      </c>
      <c r="H49" s="26">
        <v>8.15826</v>
      </c>
      <c r="I49" s="32">
        <f t="shared" si="0"/>
      </c>
      <c r="K49" s="33"/>
    </row>
    <row r="50" spans="2:11" ht="28.5" customHeight="1">
      <c r="B50" s="35" t="s">
        <v>32</v>
      </c>
      <c r="C50" s="36"/>
      <c r="D50" s="37"/>
      <c r="E50" s="31">
        <v>31</v>
      </c>
      <c r="F50" s="28" t="s">
        <v>58</v>
      </c>
      <c r="G50" s="25" t="s">
        <v>10</v>
      </c>
      <c r="H50" s="26">
        <v>2.80731</v>
      </c>
      <c r="I50" s="32">
        <f t="shared" si="0"/>
      </c>
      <c r="K50" s="33"/>
    </row>
    <row r="51" spans="2:11" ht="28.5" customHeight="1">
      <c r="B51" s="35" t="s">
        <v>33</v>
      </c>
      <c r="C51" s="36"/>
      <c r="D51" s="37"/>
      <c r="E51" s="31">
        <v>32</v>
      </c>
      <c r="F51" s="28" t="s">
        <v>59</v>
      </c>
      <c r="G51" s="25" t="s">
        <v>10</v>
      </c>
      <c r="H51" s="26">
        <v>0.26367</v>
      </c>
      <c r="I51" s="32">
        <f t="shared" si="0"/>
      </c>
      <c r="K51" s="33"/>
    </row>
    <row r="52" spans="2:11" ht="28.5" customHeight="1">
      <c r="B52" s="35" t="s">
        <v>64</v>
      </c>
      <c r="C52" s="36"/>
      <c r="D52" s="37"/>
      <c r="E52" s="31">
        <v>33</v>
      </c>
      <c r="F52" s="28" t="s">
        <v>60</v>
      </c>
      <c r="G52" s="25" t="s">
        <v>10</v>
      </c>
      <c r="H52" s="26">
        <v>6.3746100000000006</v>
      </c>
      <c r="I52" s="32">
        <f t="shared" si="0"/>
      </c>
      <c r="K52" s="33"/>
    </row>
    <row r="53" spans="2:11" ht="28.5" customHeight="1">
      <c r="B53" s="35" t="s">
        <v>85</v>
      </c>
      <c r="C53" s="36"/>
      <c r="D53" s="37"/>
      <c r="E53" s="31">
        <v>34</v>
      </c>
      <c r="F53" s="28"/>
      <c r="G53" s="25" t="s">
        <v>14</v>
      </c>
      <c r="H53" s="26">
        <v>0.1991484</v>
      </c>
      <c r="I53" s="32">
        <f t="shared" si="0"/>
      </c>
      <c r="K53" s="33"/>
    </row>
    <row r="54" spans="2:11" ht="28.5" customHeight="1">
      <c r="B54" s="35" t="s">
        <v>86</v>
      </c>
      <c r="C54" s="36"/>
      <c r="D54" s="37"/>
      <c r="E54" s="31">
        <v>35</v>
      </c>
      <c r="F54" s="28"/>
      <c r="G54" s="25" t="s">
        <v>14</v>
      </c>
      <c r="H54" s="26">
        <v>0.0995742</v>
      </c>
      <c r="I54" s="32">
        <f t="shared" si="0"/>
      </c>
      <c r="K54" s="33"/>
    </row>
    <row r="55" spans="2:11" ht="28.5" customHeight="1">
      <c r="B55" s="35" t="s">
        <v>65</v>
      </c>
      <c r="C55" s="36"/>
      <c r="D55" s="37"/>
      <c r="E55" s="31">
        <v>36</v>
      </c>
      <c r="F55" s="27" t="s">
        <v>71</v>
      </c>
      <c r="G55" s="24" t="s">
        <v>14</v>
      </c>
      <c r="H55" s="26">
        <v>1.377288</v>
      </c>
      <c r="I55" s="32">
        <f t="shared" si="0"/>
      </c>
      <c r="K55" s="33"/>
    </row>
    <row r="56" spans="2:11" ht="28.5" customHeight="1">
      <c r="B56" s="35" t="s">
        <v>66</v>
      </c>
      <c r="C56" s="36"/>
      <c r="D56" s="37"/>
      <c r="E56" s="31">
        <v>37</v>
      </c>
      <c r="F56" s="28" t="s">
        <v>72</v>
      </c>
      <c r="G56" s="25" t="s">
        <v>10</v>
      </c>
      <c r="H56" s="26">
        <v>0.31020000000000003</v>
      </c>
      <c r="I56" s="32">
        <f t="shared" si="0"/>
      </c>
      <c r="K56" s="33"/>
    </row>
    <row r="57" spans="2:11" ht="28.5" customHeight="1">
      <c r="B57" s="35" t="s">
        <v>67</v>
      </c>
      <c r="C57" s="36"/>
      <c r="D57" s="37"/>
      <c r="E57" s="31">
        <v>38</v>
      </c>
      <c r="F57" s="28" t="s">
        <v>73</v>
      </c>
      <c r="G57" s="25" t="s">
        <v>10</v>
      </c>
      <c r="H57" s="26">
        <v>0.21974567999999997</v>
      </c>
      <c r="I57" s="32">
        <f t="shared" si="0"/>
      </c>
      <c r="K57" s="33"/>
    </row>
    <row r="58" spans="2:11" ht="28.5" customHeight="1">
      <c r="B58" s="35" t="s">
        <v>68</v>
      </c>
      <c r="C58" s="36"/>
      <c r="D58" s="37"/>
      <c r="E58" s="31">
        <v>39</v>
      </c>
      <c r="F58" s="28" t="s">
        <v>74</v>
      </c>
      <c r="G58" s="25" t="s">
        <v>14</v>
      </c>
      <c r="H58" s="26">
        <v>2.9958340500000005</v>
      </c>
      <c r="I58" s="32">
        <f t="shared" si="0"/>
      </c>
      <c r="K58" s="33"/>
    </row>
    <row r="59" spans="2:11" ht="28.5" customHeight="1">
      <c r="B59" s="35" t="s">
        <v>69</v>
      </c>
      <c r="C59" s="36"/>
      <c r="D59" s="37"/>
      <c r="E59" s="31">
        <v>40</v>
      </c>
      <c r="F59" s="28" t="s">
        <v>75</v>
      </c>
      <c r="G59" s="25" t="s">
        <v>14</v>
      </c>
      <c r="H59" s="26">
        <v>7.53786</v>
      </c>
      <c r="I59" s="32">
        <f>IF($G$15="","",ROUND(H59*(1-$G$15/100),2))</f>
      </c>
      <c r="K59" s="33"/>
    </row>
    <row r="60" ht="13.5" customHeight="1"/>
    <row r="61" ht="13.5" customHeight="1"/>
    <row r="62" spans="3:8" ht="19.5" customHeight="1">
      <c r="C62" s="12" t="s">
        <v>2</v>
      </c>
      <c r="F62" s="2"/>
      <c r="H62" s="12" t="s">
        <v>87</v>
      </c>
    </row>
    <row r="63" s="53" customFormat="1" ht="19.5" customHeight="1"/>
    <row r="64" spans="2:9" s="53" customFormat="1" ht="19.5" customHeight="1">
      <c r="B64" s="54"/>
      <c r="C64" s="54"/>
      <c r="D64" s="54"/>
      <c r="G64" s="54"/>
      <c r="H64" s="54"/>
      <c r="I64" s="54"/>
    </row>
  </sheetData>
  <sheetProtection password="ED28" sheet="1"/>
  <mergeCells count="49">
    <mergeCell ref="B59:D59"/>
    <mergeCell ref="B53:D53"/>
    <mergeCell ref="B54:D54"/>
    <mergeCell ref="B55:D55"/>
    <mergeCell ref="B56:D56"/>
    <mergeCell ref="B57:D57"/>
    <mergeCell ref="B58:D58"/>
    <mergeCell ref="B5:I5"/>
    <mergeCell ref="B17:H17"/>
    <mergeCell ref="B10:I10"/>
    <mergeCell ref="B8:I8"/>
    <mergeCell ref="B6:H6"/>
    <mergeCell ref="E12:F13"/>
    <mergeCell ref="E14:F14"/>
    <mergeCell ref="E15:F15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9:D49"/>
    <mergeCell ref="B50:D50"/>
    <mergeCell ref="B51:D51"/>
    <mergeCell ref="B52:D52"/>
    <mergeCell ref="B43:D43"/>
    <mergeCell ref="B44:D44"/>
    <mergeCell ref="B45:D45"/>
    <mergeCell ref="B46:D46"/>
    <mergeCell ref="B47:D47"/>
    <mergeCell ref="B48:D48"/>
  </mergeCells>
  <printOptions horizontalCentered="1"/>
  <pageMargins left="0.1968503937007874" right="0.1968503937007874" top="0.1968503937007874" bottom="0.1968503937007874" header="0.1968503937007874" footer="0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CONFRONTO INFORMALE NOLEGGIO MEDIO TERMINE AUTOVETTURE - 2001</dc:description>
  <cp:lastModifiedBy>Lorenzi, Fabio</cp:lastModifiedBy>
  <cp:lastPrinted>2021-02-23T09:09:16Z</cp:lastPrinted>
  <dcterms:created xsi:type="dcterms:W3CDTF">2002-03-19T10:47:49Z</dcterms:created>
  <dcterms:modified xsi:type="dcterms:W3CDTF">2021-05-07T09:41:36Z</dcterms:modified>
  <cp:category/>
  <cp:version/>
  <cp:contentType/>
  <cp:contentStatus/>
</cp:coreProperties>
</file>